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jpaul\My Documents\"/>
    </mc:Choice>
  </mc:AlternateContent>
  <workbookProtection workbookAlgorithmName="SHA-512" workbookHashValue="Z3Fhls79S1Ogk7caOrnLRoJYlAVYWJoDLnPTH4CNzNpqhksDCWdQq63A8Qf0s4G0+JboQpg4WhHy0biNIrkQvg==" workbookSaltValue="6+b3e00o5QkN4z5TO2E36A==" workbookSpinCount="100000" lockStructure="1"/>
  <bookViews>
    <workbookView xWindow="0" yWindow="0" windowWidth="20490" windowHeight="7935"/>
  </bookViews>
  <sheets>
    <sheet name="Scenari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1" l="1"/>
  <c r="C50" i="1"/>
  <c r="C27" i="1"/>
  <c r="C28" i="1" s="1"/>
  <c r="C49" i="1"/>
  <c r="C70" i="1"/>
  <c r="J10" i="1" l="1"/>
  <c r="J11" i="1"/>
</calcChain>
</file>

<file path=xl/sharedStrings.xml><?xml version="1.0" encoding="utf-8"?>
<sst xmlns="http://schemas.openxmlformats.org/spreadsheetml/2006/main" count="74" uniqueCount="34">
  <si>
    <t>Per Month</t>
  </si>
  <si>
    <t>Monthly Price for Required Space (Estimate)</t>
  </si>
  <si>
    <t>GB</t>
  </si>
  <si>
    <t>Space Require for Job (Estimate)</t>
  </si>
  <si>
    <t>Yearly</t>
  </si>
  <si>
    <t>Quarterly</t>
  </si>
  <si>
    <t>Monthly</t>
  </si>
  <si>
    <t>Weekly</t>
  </si>
  <si>
    <t>G-F-S Schedule</t>
  </si>
  <si>
    <t>Number of restore points to keep</t>
  </si>
  <si>
    <t>Backup Job settings</t>
  </si>
  <si>
    <t>VM's</t>
  </si>
  <si>
    <t># of VM's protected in job</t>
  </si>
  <si>
    <t>Backup Job Size Information</t>
  </si>
  <si>
    <t>Job 3 Name:</t>
  </si>
  <si>
    <t>Job 2 Name:</t>
  </si>
  <si>
    <t>Total Quota Required</t>
  </si>
  <si>
    <t>Job 1 Name:</t>
  </si>
  <si>
    <t>Veeam Cloud Connect Price Estimator</t>
  </si>
  <si>
    <t>Revision 1.0 - Check http://jpaul.me for updates</t>
  </si>
  <si>
    <t>Output</t>
  </si>
  <si>
    <t>Input</t>
  </si>
  <si>
    <t>Cost / GB</t>
  </si>
  <si>
    <t>in USD</t>
  </si>
  <si>
    <t>Backup Job 1</t>
  </si>
  <si>
    <t>Backup Job 2</t>
  </si>
  <si>
    <t>Estimated Month Price</t>
  </si>
  <si>
    <t>Overview: The point of this worksheet is for a potential customer to map out each of the backup jobs that they want to copy to a Cloud Connect provider. I have provided an area to enter information for up to 3 backup jobs. If you have more than 3 backup jobs you can either modify the worksheet to accomidate more jobs, or simply do three and then create a copy of the workbook and do three more on a different one. Please read the instructions in order to know what information you will need to get accurate results.</t>
  </si>
  <si>
    <t>Average Daily Change Size</t>
  </si>
  <si>
    <t>Full Backup Size</t>
  </si>
  <si>
    <t>Cost / VM</t>
  </si>
  <si>
    <t>If your provider only sells space in blocks: Take the total quota size / price per month to get Cost / GB. If your provider does not charge per VM simply enter $0</t>
  </si>
  <si>
    <t>Instructions: In order to use this sheet you will need to have the price per GB of storage from your provider as well as the price per protected VM if they charge for that as well. Also you will need to know the size of a full backup file for each Backup Job (the .vbk file) as well as the average size of the daily change backups (the .vbi files). Then simply determine how many restore points you would want to keep on the Cloud Provider's side. Once you fill in all of the gray shaded cell's you can see your Monthly Estimated Price and the Total Quote Size required in the Orange output box on the right.</t>
  </si>
  <si>
    <t>Backup Job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</si>
</sst>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6795556505021"/>
        <bgColor indexed="64"/>
      </patternFill>
    </fill>
    <fill>
      <patternFill patternType="solid">
        <fgColor theme="0" tint="-0.14999847407452621"/>
        <bgColor indexed="64"/>
      </patternFill>
    </fill>
  </fills>
  <borders count="18">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4" xfId="0" applyBorder="1"/>
    <xf numFmtId="0" fontId="0" fillId="0" borderId="0" xfId="0" applyBorder="1"/>
    <xf numFmtId="0" fontId="4" fillId="0" borderId="0" xfId="0" applyFont="1"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3" xfId="0" applyBorder="1"/>
    <xf numFmtId="0" fontId="2" fillId="0" borderId="4" xfId="0" applyFont="1" applyBorder="1"/>
    <xf numFmtId="0" fontId="0" fillId="0" borderId="4" xfId="0" applyFont="1" applyBorder="1" applyAlignment="1">
      <alignment horizontal="right"/>
    </xf>
    <xf numFmtId="0" fontId="0" fillId="0" borderId="4" xfId="0" applyBorder="1" applyAlignment="1">
      <alignment horizontal="right"/>
    </xf>
    <xf numFmtId="0" fontId="2" fillId="0" borderId="0" xfId="0" applyFont="1" applyBorder="1"/>
    <xf numFmtId="0" fontId="2" fillId="0" borderId="5" xfId="0" applyFont="1" applyBorder="1"/>
    <xf numFmtId="0" fontId="2" fillId="2" borderId="4" xfId="0" applyFont="1" applyFill="1" applyBorder="1"/>
    <xf numFmtId="164" fontId="2" fillId="2" borderId="0" xfId="0" applyNumberFormat="1" applyFont="1" applyFill="1" applyBorder="1"/>
    <xf numFmtId="0" fontId="2" fillId="2" borderId="5" xfId="0" applyFont="1" applyFill="1" applyBorder="1"/>
    <xf numFmtId="0" fontId="3" fillId="0" borderId="9" xfId="0" applyFont="1" applyBorder="1" applyAlignment="1">
      <alignment horizontal="right"/>
    </xf>
    <xf numFmtId="0" fontId="0" fillId="4" borderId="0" xfId="0" applyFill="1" applyBorder="1"/>
    <xf numFmtId="0" fontId="0" fillId="5" borderId="0" xfId="0" applyFill="1" applyBorder="1"/>
    <xf numFmtId="0" fontId="2" fillId="0" borderId="7" xfId="0" applyFont="1" applyBorder="1"/>
    <xf numFmtId="0" fontId="2" fillId="0" borderId="7" xfId="0" applyFont="1" applyBorder="1" applyAlignment="1">
      <alignment horizontal="right"/>
    </xf>
    <xf numFmtId="0" fontId="2" fillId="0" borderId="8" xfId="0" applyFont="1" applyBorder="1"/>
    <xf numFmtId="0" fontId="0" fillId="0" borderId="1" xfId="0" applyBorder="1"/>
    <xf numFmtId="0" fontId="6" fillId="0" borderId="0" xfId="0" applyFont="1" applyBorder="1"/>
    <xf numFmtId="164" fontId="0" fillId="0" borderId="5" xfId="0" applyNumberFormat="1" applyBorder="1"/>
    <xf numFmtId="164" fontId="0" fillId="0" borderId="0" xfId="0" applyNumberFormat="1" applyBorder="1"/>
    <xf numFmtId="0" fontId="5" fillId="0" borderId="2" xfId="0" applyFont="1" applyBorder="1" applyAlignment="1">
      <alignment horizontal="center"/>
    </xf>
    <xf numFmtId="164" fontId="4" fillId="0" borderId="0" xfId="0" applyNumberFormat="1" applyFont="1" applyBorder="1" applyAlignment="1">
      <alignment horizontal="center"/>
    </xf>
    <xf numFmtId="1" fontId="2" fillId="0" borderId="7" xfId="0" applyNumberFormat="1" applyFont="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44" fontId="0" fillId="5" borderId="0" xfId="1" applyFont="1" applyFill="1" applyBorder="1" applyAlignment="1">
      <alignment horizont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0" xfId="0" applyFont="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22</xdr:row>
      <xdr:rowOff>0</xdr:rowOff>
    </xdr:from>
    <xdr:to>
      <xdr:col>11</xdr:col>
      <xdr:colOff>609143</xdr:colOff>
      <xdr:row>27</xdr:row>
      <xdr:rowOff>9405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6143625" y="5810250"/>
          <a:ext cx="3657143" cy="9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workbookViewId="0">
      <selection activeCell="C12" sqref="C12"/>
    </sheetView>
  </sheetViews>
  <sheetFormatPr defaultRowHeight="15" x14ac:dyDescent="0.25"/>
  <cols>
    <col min="1" max="1" width="3.5703125" customWidth="1"/>
    <col min="2" max="2" width="40.85546875" customWidth="1"/>
    <col min="3" max="3" width="14.140625" customWidth="1"/>
    <col min="4" max="4" width="15.28515625" customWidth="1"/>
    <col min="13" max="13" width="3.5703125" customWidth="1"/>
  </cols>
  <sheetData>
    <row r="1" spans="1:13" ht="24" thickTop="1" x14ac:dyDescent="0.35">
      <c r="A1" s="23"/>
      <c r="B1" s="27" t="s">
        <v>18</v>
      </c>
      <c r="C1" s="27"/>
      <c r="D1" s="27"/>
      <c r="E1" s="27"/>
      <c r="F1" s="27"/>
      <c r="G1" s="27"/>
      <c r="H1" s="27"/>
      <c r="I1" s="27"/>
      <c r="J1" s="27"/>
      <c r="K1" s="27"/>
      <c r="L1" s="27"/>
      <c r="M1" s="8"/>
    </row>
    <row r="2" spans="1:13" ht="11.25" customHeight="1" x14ac:dyDescent="0.25">
      <c r="A2" s="1"/>
      <c r="C2" s="2"/>
      <c r="D2" s="2"/>
      <c r="E2" s="2"/>
      <c r="F2" s="2"/>
      <c r="G2" s="2"/>
      <c r="H2" s="2"/>
      <c r="I2" s="2"/>
      <c r="J2" s="2"/>
      <c r="K2" s="2"/>
      <c r="L2" s="2"/>
      <c r="M2" s="4"/>
    </row>
    <row r="3" spans="1:13" ht="11.25" customHeight="1" x14ac:dyDescent="0.25">
      <c r="A3" s="1"/>
      <c r="B3" s="24"/>
      <c r="C3" s="2"/>
      <c r="D3" s="2"/>
      <c r="E3" s="2"/>
      <c r="F3" s="2"/>
      <c r="G3" s="2"/>
      <c r="H3" s="2"/>
      <c r="I3" s="2"/>
      <c r="J3" s="2"/>
      <c r="K3" s="2"/>
      <c r="L3" s="2"/>
      <c r="M3" s="4"/>
    </row>
    <row r="4" spans="1:13" ht="57.75" customHeight="1" x14ac:dyDescent="0.25">
      <c r="A4" s="1"/>
      <c r="B4" s="35" t="s">
        <v>27</v>
      </c>
      <c r="C4" s="36"/>
      <c r="D4" s="36"/>
      <c r="E4" s="36"/>
      <c r="F4" s="36"/>
      <c r="G4" s="36"/>
      <c r="H4" s="36"/>
      <c r="I4" s="36"/>
      <c r="J4" s="36"/>
      <c r="K4" s="36"/>
      <c r="L4" s="37"/>
      <c r="M4" s="4"/>
    </row>
    <row r="5" spans="1:13" ht="11.25" customHeight="1" x14ac:dyDescent="0.25">
      <c r="A5" s="1"/>
      <c r="B5" s="24"/>
      <c r="C5" s="2"/>
      <c r="D5" s="2"/>
      <c r="E5" s="2"/>
      <c r="F5" s="2"/>
      <c r="G5" s="2"/>
      <c r="H5" s="2"/>
      <c r="I5" s="2"/>
      <c r="J5" s="2"/>
      <c r="K5" s="2"/>
      <c r="L5" s="2"/>
      <c r="M5" s="4"/>
    </row>
    <row r="6" spans="1:13" ht="97.5" customHeight="1" x14ac:dyDescent="0.25">
      <c r="A6" s="1"/>
      <c r="B6" s="35" t="s">
        <v>32</v>
      </c>
      <c r="C6" s="36"/>
      <c r="D6" s="36"/>
      <c r="E6" s="36"/>
      <c r="F6" s="36"/>
      <c r="G6" s="36"/>
      <c r="H6" s="36"/>
      <c r="I6" s="36"/>
      <c r="J6" s="36"/>
      <c r="K6" s="36"/>
      <c r="L6" s="37"/>
      <c r="M6" s="4"/>
    </row>
    <row r="7" spans="1:13" ht="11.25" customHeight="1" x14ac:dyDescent="0.25">
      <c r="A7" s="1"/>
      <c r="B7" s="24"/>
      <c r="C7" s="2"/>
      <c r="D7" s="2"/>
      <c r="E7" s="2"/>
      <c r="F7" s="2"/>
      <c r="G7" s="2"/>
      <c r="H7" s="2"/>
      <c r="I7" s="2"/>
      <c r="J7" s="2"/>
      <c r="K7" s="2"/>
      <c r="L7" s="2"/>
      <c r="M7" s="4"/>
    </row>
    <row r="8" spans="1:13" ht="11.25" customHeight="1" thickBot="1" x14ac:dyDescent="0.3">
      <c r="A8" s="1"/>
      <c r="B8" s="24"/>
      <c r="C8" s="2"/>
      <c r="D8" s="2"/>
      <c r="E8" s="2"/>
      <c r="F8" s="2"/>
      <c r="G8" s="2"/>
      <c r="H8" s="2"/>
      <c r="I8" s="2"/>
      <c r="J8" s="2"/>
      <c r="K8" s="2"/>
      <c r="L8" s="2"/>
      <c r="M8" s="4"/>
    </row>
    <row r="9" spans="1:13" ht="17.25" thickTop="1" thickBot="1" x14ac:dyDescent="0.3">
      <c r="A9" s="1"/>
      <c r="B9" s="24"/>
      <c r="C9" s="2"/>
      <c r="D9" s="2"/>
      <c r="E9" s="2"/>
      <c r="F9" s="2"/>
      <c r="G9" s="30" t="s">
        <v>20</v>
      </c>
      <c r="H9" s="31"/>
      <c r="I9" s="31"/>
      <c r="J9" s="31"/>
      <c r="K9" s="31"/>
      <c r="L9" s="32"/>
      <c r="M9" s="4"/>
    </row>
    <row r="10" spans="1:13" ht="19.5" thickTop="1" x14ac:dyDescent="0.3">
      <c r="A10" s="1"/>
      <c r="B10" s="17" t="s">
        <v>17</v>
      </c>
      <c r="C10" s="33" t="s">
        <v>24</v>
      </c>
      <c r="D10" s="34"/>
      <c r="E10" s="2"/>
      <c r="F10" s="2"/>
      <c r="G10" s="1"/>
      <c r="H10" s="2"/>
      <c r="I10" s="3" t="s">
        <v>26</v>
      </c>
      <c r="J10" s="28">
        <f>SUM(C28+C50+C71)</f>
        <v>619.03</v>
      </c>
      <c r="K10" s="28"/>
      <c r="L10" s="4"/>
      <c r="M10" s="25"/>
    </row>
    <row r="11" spans="1:13" ht="15.75" thickBot="1" x14ac:dyDescent="0.3">
      <c r="A11" s="1"/>
      <c r="B11" s="9" t="s">
        <v>13</v>
      </c>
      <c r="C11" s="2"/>
      <c r="D11" s="4"/>
      <c r="E11" s="2"/>
      <c r="F11" s="2"/>
      <c r="G11" s="5"/>
      <c r="H11" s="20"/>
      <c r="I11" s="21" t="s">
        <v>16</v>
      </c>
      <c r="J11" s="29">
        <f>SUM(C27+C49+C70)</f>
        <v>1970.1</v>
      </c>
      <c r="K11" s="29"/>
      <c r="L11" s="22" t="s">
        <v>2</v>
      </c>
      <c r="M11" s="4"/>
    </row>
    <row r="12" spans="1:13" ht="15.75" thickTop="1" x14ac:dyDescent="0.25">
      <c r="A12" s="1"/>
      <c r="B12" s="10" t="s">
        <v>12</v>
      </c>
      <c r="C12" s="18">
        <v>5</v>
      </c>
      <c r="D12" s="4" t="s">
        <v>11</v>
      </c>
      <c r="E12" s="2"/>
      <c r="F12" s="2"/>
      <c r="G12" s="2"/>
      <c r="H12" s="2"/>
      <c r="I12" s="2"/>
      <c r="J12" s="2"/>
      <c r="K12" s="2"/>
      <c r="L12" s="2"/>
      <c r="M12" s="4"/>
    </row>
    <row r="13" spans="1:13" ht="15.75" thickBot="1" x14ac:dyDescent="0.3">
      <c r="A13" s="1"/>
      <c r="B13" s="11" t="s">
        <v>29</v>
      </c>
      <c r="C13" s="18">
        <v>105</v>
      </c>
      <c r="D13" s="4" t="s">
        <v>2</v>
      </c>
      <c r="E13" s="2"/>
      <c r="F13" s="2"/>
      <c r="G13" s="2"/>
      <c r="H13" s="2"/>
      <c r="I13" s="2"/>
      <c r="J13" s="2"/>
      <c r="K13" s="2"/>
      <c r="L13" s="2"/>
      <c r="M13" s="4"/>
    </row>
    <row r="14" spans="1:13" ht="16.5" thickTop="1" x14ac:dyDescent="0.25">
      <c r="A14" s="1"/>
      <c r="B14" s="11" t="s">
        <v>28</v>
      </c>
      <c r="C14" s="18">
        <v>3</v>
      </c>
      <c r="D14" s="4" t="s">
        <v>2</v>
      </c>
      <c r="E14" s="2"/>
      <c r="F14" s="2"/>
      <c r="G14" s="49" t="s">
        <v>21</v>
      </c>
      <c r="H14" s="50"/>
      <c r="I14" s="50"/>
      <c r="J14" s="50"/>
      <c r="K14" s="51"/>
      <c r="L14" s="2"/>
      <c r="M14" s="4"/>
    </row>
    <row r="15" spans="1:13" x14ac:dyDescent="0.25">
      <c r="A15" s="1"/>
      <c r="B15" s="11"/>
      <c r="C15" s="2"/>
      <c r="D15" s="4"/>
      <c r="E15" s="2"/>
      <c r="F15" s="2"/>
      <c r="G15" s="1"/>
      <c r="H15" s="12" t="s">
        <v>22</v>
      </c>
      <c r="I15" s="38">
        <v>0.3</v>
      </c>
      <c r="J15" s="38"/>
      <c r="K15" s="13" t="s">
        <v>23</v>
      </c>
      <c r="L15" s="2"/>
      <c r="M15" s="4"/>
    </row>
    <row r="16" spans="1:13" x14ac:dyDescent="0.25">
      <c r="A16" s="1"/>
      <c r="B16" s="1"/>
      <c r="C16" s="2"/>
      <c r="D16" s="4"/>
      <c r="E16" s="2"/>
      <c r="F16" s="2"/>
      <c r="G16" s="1"/>
      <c r="H16" s="12" t="s">
        <v>30</v>
      </c>
      <c r="I16" s="38">
        <v>4</v>
      </c>
      <c r="J16" s="38"/>
      <c r="K16" s="13" t="s">
        <v>23</v>
      </c>
      <c r="L16" s="2"/>
      <c r="M16" s="4"/>
    </row>
    <row r="17" spans="1:13" ht="15" customHeight="1" x14ac:dyDescent="0.25">
      <c r="A17" s="1"/>
      <c r="B17" s="9" t="s">
        <v>10</v>
      </c>
      <c r="C17" s="2"/>
      <c r="D17" s="4"/>
      <c r="E17" s="2"/>
      <c r="F17" s="2"/>
      <c r="G17" s="39" t="s">
        <v>31</v>
      </c>
      <c r="H17" s="40"/>
      <c r="I17" s="40"/>
      <c r="J17" s="40"/>
      <c r="K17" s="41"/>
      <c r="L17" s="2"/>
      <c r="M17" s="4"/>
    </row>
    <row r="18" spans="1:13" x14ac:dyDescent="0.25">
      <c r="A18" s="1"/>
      <c r="B18" s="11" t="s">
        <v>9</v>
      </c>
      <c r="C18" s="19">
        <v>7</v>
      </c>
      <c r="D18" s="4"/>
      <c r="E18" s="2"/>
      <c r="F18" s="2"/>
      <c r="G18" s="42"/>
      <c r="H18" s="43"/>
      <c r="I18" s="43"/>
      <c r="J18" s="43"/>
      <c r="K18" s="44"/>
      <c r="L18" s="2"/>
      <c r="M18" s="4"/>
    </row>
    <row r="19" spans="1:13" x14ac:dyDescent="0.25">
      <c r="A19" s="1"/>
      <c r="B19" s="1"/>
      <c r="C19" s="2"/>
      <c r="D19" s="4"/>
      <c r="E19" s="2"/>
      <c r="F19" s="2"/>
      <c r="G19" s="42"/>
      <c r="H19" s="43"/>
      <c r="I19" s="43"/>
      <c r="J19" s="43"/>
      <c r="K19" s="44"/>
      <c r="L19" s="2"/>
      <c r="M19" s="4"/>
    </row>
    <row r="20" spans="1:13" ht="15.75" thickBot="1" x14ac:dyDescent="0.3">
      <c r="A20" s="1"/>
      <c r="B20" s="9" t="s">
        <v>8</v>
      </c>
      <c r="C20" s="2"/>
      <c r="D20" s="4"/>
      <c r="E20" s="2"/>
      <c r="F20" s="2"/>
      <c r="G20" s="45"/>
      <c r="H20" s="46"/>
      <c r="I20" s="46"/>
      <c r="J20" s="46"/>
      <c r="K20" s="47"/>
      <c r="L20" s="2"/>
      <c r="M20" s="4"/>
    </row>
    <row r="21" spans="1:13" ht="15.75" thickTop="1" x14ac:dyDescent="0.25">
      <c r="A21" s="1"/>
      <c r="B21" s="11" t="s">
        <v>7</v>
      </c>
      <c r="C21" s="19">
        <v>4</v>
      </c>
      <c r="D21" s="4"/>
      <c r="E21" s="2"/>
      <c r="F21" s="2"/>
      <c r="G21" s="2"/>
      <c r="H21" s="2"/>
      <c r="I21" s="2"/>
      <c r="J21" s="2"/>
      <c r="K21" s="2"/>
      <c r="L21" s="2"/>
      <c r="M21" s="4"/>
    </row>
    <row r="22" spans="1:13" x14ac:dyDescent="0.25">
      <c r="A22" s="1"/>
      <c r="B22" s="11" t="s">
        <v>6</v>
      </c>
      <c r="C22" s="19">
        <v>3</v>
      </c>
      <c r="D22" s="4"/>
      <c r="E22" s="2"/>
      <c r="F22" s="2"/>
      <c r="G22" s="2"/>
      <c r="H22" s="2"/>
      <c r="I22" s="2"/>
      <c r="J22" s="2"/>
      <c r="K22" s="2"/>
      <c r="L22" s="2"/>
      <c r="M22" s="4"/>
    </row>
    <row r="23" spans="1:13" x14ac:dyDescent="0.25">
      <c r="A23" s="1"/>
      <c r="B23" s="11" t="s">
        <v>5</v>
      </c>
      <c r="C23" s="19">
        <v>4</v>
      </c>
      <c r="D23" s="4"/>
      <c r="E23" s="2"/>
      <c r="F23" s="2"/>
      <c r="G23" s="2"/>
      <c r="H23" s="2"/>
      <c r="I23" s="2"/>
      <c r="J23" s="2"/>
      <c r="K23" s="2"/>
      <c r="L23" s="2"/>
      <c r="M23" s="4"/>
    </row>
    <row r="24" spans="1:13" x14ac:dyDescent="0.25">
      <c r="A24" s="1"/>
      <c r="B24" s="11" t="s">
        <v>4</v>
      </c>
      <c r="C24" s="19">
        <v>5</v>
      </c>
      <c r="D24" s="4"/>
      <c r="E24" s="2"/>
      <c r="F24" s="2"/>
      <c r="G24" s="2"/>
      <c r="H24" s="2"/>
      <c r="I24" s="2"/>
      <c r="J24" s="2"/>
      <c r="K24" s="2"/>
      <c r="L24" s="2"/>
      <c r="M24" s="4"/>
    </row>
    <row r="25" spans="1:13" x14ac:dyDescent="0.25">
      <c r="A25" s="1"/>
      <c r="B25" s="1"/>
      <c r="C25" s="2"/>
      <c r="D25" s="4"/>
      <c r="E25" s="2"/>
      <c r="F25" s="2"/>
      <c r="G25" s="2"/>
      <c r="H25" s="2"/>
      <c r="I25" s="2"/>
      <c r="J25" s="2"/>
      <c r="K25" s="2"/>
      <c r="L25" s="2"/>
      <c r="M25" s="4"/>
    </row>
    <row r="26" spans="1:13" x14ac:dyDescent="0.25">
      <c r="A26" s="1"/>
      <c r="B26" s="1"/>
      <c r="C26" s="2"/>
      <c r="D26" s="4"/>
      <c r="E26" s="2"/>
      <c r="F26" s="2"/>
      <c r="G26" s="2"/>
      <c r="H26" s="2"/>
      <c r="I26" s="2"/>
      <c r="J26" s="2"/>
      <c r="K26" s="2"/>
      <c r="L26" s="2"/>
      <c r="M26" s="4"/>
    </row>
    <row r="27" spans="1:13" x14ac:dyDescent="0.25">
      <c r="A27" s="1"/>
      <c r="B27" s="9" t="s">
        <v>3</v>
      </c>
      <c r="C27" s="12">
        <f>SUM((C24*C13)+(C23*C13)+(C22*C13)+(C21*C13)+(C13)+(C14*C18))</f>
        <v>1806</v>
      </c>
      <c r="D27" s="13" t="s">
        <v>2</v>
      </c>
      <c r="E27" s="2"/>
      <c r="F27" s="2"/>
      <c r="G27" s="2"/>
      <c r="H27" s="2"/>
      <c r="I27" s="2"/>
      <c r="J27" s="2"/>
      <c r="K27" s="2"/>
      <c r="L27" s="2"/>
      <c r="M27" s="4"/>
    </row>
    <row r="28" spans="1:13" x14ac:dyDescent="0.25">
      <c r="A28" s="1"/>
      <c r="B28" s="14" t="s">
        <v>1</v>
      </c>
      <c r="C28" s="15">
        <f>SUM((I15*C27)+(C12*I16))</f>
        <v>561.79999999999995</v>
      </c>
      <c r="D28" s="16" t="s">
        <v>0</v>
      </c>
      <c r="E28" s="26"/>
      <c r="F28" s="2"/>
      <c r="G28" s="48" t="s">
        <v>19</v>
      </c>
      <c r="H28" s="48"/>
      <c r="I28" s="48"/>
      <c r="J28" s="48"/>
      <c r="K28" s="48"/>
      <c r="L28" s="48"/>
      <c r="M28" s="4"/>
    </row>
    <row r="29" spans="1:13" ht="15.75" thickBot="1" x14ac:dyDescent="0.3">
      <c r="A29" s="1"/>
      <c r="B29" s="5"/>
      <c r="C29" s="6"/>
      <c r="D29" s="7"/>
      <c r="E29" s="2"/>
      <c r="F29" s="2"/>
      <c r="G29" s="2"/>
      <c r="H29" s="2"/>
      <c r="I29" s="2"/>
      <c r="J29" s="2"/>
      <c r="K29" s="2"/>
      <c r="L29" s="2"/>
      <c r="M29" s="4"/>
    </row>
    <row r="30" spans="1:13" ht="15.75" thickTop="1" x14ac:dyDescent="0.25">
      <c r="A30" s="1"/>
      <c r="B30" s="2"/>
      <c r="C30" s="2"/>
      <c r="D30" s="2"/>
      <c r="E30" s="2"/>
      <c r="F30" s="2"/>
      <c r="G30" s="2"/>
      <c r="H30" s="2"/>
      <c r="I30" s="2"/>
      <c r="J30" s="2"/>
      <c r="K30" s="2"/>
      <c r="L30" s="2"/>
      <c r="M30" s="4"/>
    </row>
    <row r="31" spans="1:13" ht="15.75" thickBot="1" x14ac:dyDescent="0.3">
      <c r="A31" s="1"/>
      <c r="B31" s="2"/>
      <c r="C31" s="2"/>
      <c r="D31" s="2"/>
      <c r="E31" s="2"/>
      <c r="F31" s="2"/>
      <c r="G31" s="2"/>
      <c r="H31" s="2"/>
      <c r="I31" s="2"/>
      <c r="J31" s="2"/>
      <c r="K31" s="2"/>
      <c r="L31" s="2"/>
      <c r="M31" s="4"/>
    </row>
    <row r="32" spans="1:13" ht="19.5" thickTop="1" x14ac:dyDescent="0.3">
      <c r="A32" s="1"/>
      <c r="B32" s="17" t="s">
        <v>15</v>
      </c>
      <c r="C32" s="33" t="s">
        <v>25</v>
      </c>
      <c r="D32" s="34"/>
      <c r="E32" s="2"/>
      <c r="F32" s="2"/>
      <c r="G32" s="2"/>
      <c r="H32" s="2"/>
      <c r="I32" s="2"/>
      <c r="J32" s="2"/>
      <c r="K32" s="2"/>
      <c r="L32" s="2"/>
      <c r="M32" s="4"/>
    </row>
    <row r="33" spans="1:13" x14ac:dyDescent="0.25">
      <c r="A33" s="1"/>
      <c r="B33" s="9" t="s">
        <v>13</v>
      </c>
      <c r="C33" s="2"/>
      <c r="D33" s="4"/>
      <c r="E33" s="2"/>
      <c r="F33" s="2"/>
      <c r="G33" s="2"/>
      <c r="H33" s="2"/>
      <c r="I33" s="2"/>
      <c r="J33" s="2"/>
      <c r="K33" s="2"/>
      <c r="L33" s="2"/>
      <c r="M33" s="4"/>
    </row>
    <row r="34" spans="1:13" x14ac:dyDescent="0.25">
      <c r="A34" s="1"/>
      <c r="B34" s="10" t="s">
        <v>12</v>
      </c>
      <c r="C34" s="19">
        <v>1</v>
      </c>
      <c r="D34" s="4" t="s">
        <v>11</v>
      </c>
      <c r="E34" s="2"/>
      <c r="F34" s="2"/>
      <c r="G34" s="2"/>
      <c r="H34" s="2"/>
      <c r="I34" s="2"/>
      <c r="J34" s="2"/>
      <c r="K34" s="2"/>
      <c r="L34" s="2"/>
      <c r="M34" s="4"/>
    </row>
    <row r="35" spans="1:13" x14ac:dyDescent="0.25">
      <c r="A35" s="1"/>
      <c r="B35" s="11" t="s">
        <v>29</v>
      </c>
      <c r="C35" s="19">
        <v>16</v>
      </c>
      <c r="D35" s="4" t="s">
        <v>2</v>
      </c>
      <c r="E35" s="2"/>
      <c r="F35" s="2"/>
      <c r="G35" s="2"/>
      <c r="H35" s="2"/>
      <c r="I35" s="2"/>
      <c r="J35" s="2"/>
      <c r="K35" s="2"/>
      <c r="L35" s="2"/>
      <c r="M35" s="4"/>
    </row>
    <row r="36" spans="1:13" x14ac:dyDescent="0.25">
      <c r="A36" s="1"/>
      <c r="B36" s="11" t="s">
        <v>28</v>
      </c>
      <c r="C36" s="19">
        <v>0.8</v>
      </c>
      <c r="D36" s="4" t="s">
        <v>2</v>
      </c>
      <c r="E36" s="2"/>
      <c r="F36" s="2"/>
      <c r="G36" s="2"/>
      <c r="H36" s="2"/>
      <c r="I36" s="2"/>
      <c r="J36" s="2"/>
      <c r="K36" s="2"/>
      <c r="L36" s="2"/>
      <c r="M36" s="4"/>
    </row>
    <row r="37" spans="1:13" x14ac:dyDescent="0.25">
      <c r="A37" s="1"/>
      <c r="B37" s="11"/>
      <c r="C37" s="2"/>
      <c r="D37" s="4"/>
      <c r="E37" s="2"/>
      <c r="F37" s="2"/>
      <c r="G37" s="2"/>
      <c r="H37" s="2"/>
      <c r="I37" s="2"/>
      <c r="J37" s="2"/>
      <c r="K37" s="2"/>
      <c r="L37" s="2"/>
      <c r="M37" s="4"/>
    </row>
    <row r="38" spans="1:13" x14ac:dyDescent="0.25">
      <c r="A38" s="1"/>
      <c r="B38" s="1"/>
      <c r="C38" s="2"/>
      <c r="D38" s="4"/>
      <c r="E38" s="2"/>
      <c r="F38" s="2"/>
      <c r="G38" s="2"/>
      <c r="H38" s="2"/>
      <c r="I38" s="2"/>
      <c r="J38" s="2"/>
      <c r="K38" s="2"/>
      <c r="L38" s="2"/>
      <c r="M38" s="4"/>
    </row>
    <row r="39" spans="1:13" x14ac:dyDescent="0.25">
      <c r="A39" s="1"/>
      <c r="B39" s="9" t="s">
        <v>10</v>
      </c>
      <c r="C39" s="2"/>
      <c r="D39" s="4"/>
      <c r="E39" s="2"/>
      <c r="F39" s="2"/>
      <c r="G39" s="2"/>
      <c r="H39" s="2"/>
      <c r="I39" s="2"/>
      <c r="J39" s="2"/>
      <c r="K39" s="2"/>
      <c r="L39" s="2"/>
      <c r="M39" s="4"/>
    </row>
    <row r="40" spans="1:13" x14ac:dyDescent="0.25">
      <c r="A40" s="1"/>
      <c r="B40" s="11" t="s">
        <v>9</v>
      </c>
      <c r="C40" s="19">
        <v>7</v>
      </c>
      <c r="D40" s="4"/>
      <c r="E40" s="2"/>
      <c r="F40" s="2"/>
      <c r="G40" s="2"/>
      <c r="H40" s="2"/>
      <c r="I40" s="2"/>
      <c r="J40" s="2"/>
      <c r="K40" s="2"/>
      <c r="L40" s="2"/>
      <c r="M40" s="4"/>
    </row>
    <row r="41" spans="1:13" x14ac:dyDescent="0.25">
      <c r="A41" s="1"/>
      <c r="B41" s="1"/>
      <c r="C41" s="2"/>
      <c r="D41" s="4"/>
      <c r="E41" s="2"/>
      <c r="F41" s="2"/>
      <c r="G41" s="2"/>
      <c r="H41" s="2"/>
      <c r="I41" s="2"/>
      <c r="J41" s="2"/>
      <c r="K41" s="2"/>
      <c r="L41" s="2"/>
      <c r="M41" s="4"/>
    </row>
    <row r="42" spans="1:13" x14ac:dyDescent="0.25">
      <c r="A42" s="1"/>
      <c r="B42" s="9" t="s">
        <v>8</v>
      </c>
      <c r="C42" s="2"/>
      <c r="D42" s="4"/>
      <c r="E42" s="2"/>
      <c r="F42" s="2"/>
      <c r="G42" s="2"/>
      <c r="H42" s="2"/>
      <c r="I42" s="2"/>
      <c r="J42" s="2"/>
      <c r="K42" s="2"/>
      <c r="L42" s="2"/>
      <c r="M42" s="4"/>
    </row>
    <row r="43" spans="1:13" x14ac:dyDescent="0.25">
      <c r="A43" s="1"/>
      <c r="B43" s="11" t="s">
        <v>7</v>
      </c>
      <c r="C43" s="19">
        <v>2</v>
      </c>
      <c r="D43" s="4"/>
      <c r="E43" s="2"/>
      <c r="F43" s="2"/>
      <c r="G43" s="2"/>
      <c r="H43" s="2"/>
      <c r="I43" s="2"/>
      <c r="J43" s="2"/>
      <c r="K43" s="2"/>
      <c r="L43" s="2"/>
      <c r="M43" s="4"/>
    </row>
    <row r="44" spans="1:13" x14ac:dyDescent="0.25">
      <c r="A44" s="1"/>
      <c r="B44" s="11" t="s">
        <v>6</v>
      </c>
      <c r="C44" s="19">
        <v>0</v>
      </c>
      <c r="D44" s="4"/>
      <c r="E44" s="2"/>
      <c r="F44" s="2"/>
      <c r="G44" s="2"/>
      <c r="H44" s="2"/>
      <c r="I44" s="2"/>
      <c r="J44" s="2"/>
      <c r="K44" s="2"/>
      <c r="L44" s="2"/>
      <c r="M44" s="4"/>
    </row>
    <row r="45" spans="1:13" x14ac:dyDescent="0.25">
      <c r="A45" s="1"/>
      <c r="B45" s="11" t="s">
        <v>5</v>
      </c>
      <c r="C45" s="19">
        <v>0</v>
      </c>
      <c r="D45" s="4"/>
      <c r="E45" s="2"/>
      <c r="F45" s="2"/>
      <c r="G45" s="2"/>
      <c r="H45" s="2"/>
      <c r="I45" s="2"/>
      <c r="J45" s="2"/>
      <c r="K45" s="2"/>
      <c r="L45" s="2"/>
      <c r="M45" s="4"/>
    </row>
    <row r="46" spans="1:13" x14ac:dyDescent="0.25">
      <c r="A46" s="1"/>
      <c r="B46" s="11" t="s">
        <v>4</v>
      </c>
      <c r="C46" s="19">
        <v>0</v>
      </c>
      <c r="D46" s="4"/>
      <c r="E46" s="2"/>
      <c r="F46" s="2"/>
      <c r="G46" s="2"/>
      <c r="H46" s="2"/>
      <c r="I46" s="2"/>
      <c r="J46" s="2"/>
      <c r="K46" s="2"/>
      <c r="L46" s="2"/>
      <c r="M46" s="4"/>
    </row>
    <row r="47" spans="1:13" x14ac:dyDescent="0.25">
      <c r="A47" s="1"/>
      <c r="B47" s="1"/>
      <c r="C47" s="2"/>
      <c r="D47" s="4"/>
      <c r="E47" s="2"/>
      <c r="F47" s="2"/>
      <c r="G47" s="2"/>
      <c r="H47" s="2"/>
      <c r="I47" s="2"/>
      <c r="J47" s="2"/>
      <c r="K47" s="2"/>
      <c r="L47" s="2"/>
      <c r="M47" s="4"/>
    </row>
    <row r="48" spans="1:13" x14ac:dyDescent="0.25">
      <c r="A48" s="1"/>
      <c r="B48" s="1"/>
      <c r="C48" s="2"/>
      <c r="D48" s="4"/>
      <c r="E48" s="2"/>
      <c r="F48" s="2"/>
      <c r="G48" s="2"/>
      <c r="H48" s="2"/>
      <c r="I48" s="2"/>
      <c r="J48" s="2"/>
      <c r="K48" s="2"/>
      <c r="L48" s="2"/>
      <c r="M48" s="4"/>
    </row>
    <row r="49" spans="1:13" x14ac:dyDescent="0.25">
      <c r="A49" s="1"/>
      <c r="B49" s="9" t="s">
        <v>3</v>
      </c>
      <c r="C49" s="12">
        <f>SUM((C46*C35)+(C45*C35)+(C44*C35)+(C43*C35)+(C35)+(C36*C40))</f>
        <v>53.6</v>
      </c>
      <c r="D49" s="13" t="s">
        <v>2</v>
      </c>
      <c r="E49" s="2"/>
      <c r="F49" s="2"/>
      <c r="G49" s="2"/>
      <c r="H49" s="2"/>
      <c r="I49" s="2"/>
      <c r="J49" s="2"/>
      <c r="K49" s="2"/>
      <c r="L49" s="2"/>
      <c r="M49" s="4"/>
    </row>
    <row r="50" spans="1:13" x14ac:dyDescent="0.25">
      <c r="A50" s="1"/>
      <c r="B50" s="14" t="s">
        <v>1</v>
      </c>
      <c r="C50" s="15">
        <f>SUM((I15*C49)+(C34*I16))</f>
        <v>20.079999999999998</v>
      </c>
      <c r="D50" s="16" t="s">
        <v>0</v>
      </c>
      <c r="E50" s="26"/>
      <c r="F50" s="2"/>
      <c r="G50" s="2"/>
      <c r="H50" s="2"/>
      <c r="I50" s="2"/>
      <c r="J50" s="2"/>
      <c r="K50" s="2"/>
      <c r="L50" s="2"/>
      <c r="M50" s="4"/>
    </row>
    <row r="51" spans="1:13" ht="15.75" thickBot="1" x14ac:dyDescent="0.3">
      <c r="A51" s="1"/>
      <c r="B51" s="5"/>
      <c r="C51" s="6"/>
      <c r="D51" s="7"/>
      <c r="E51" s="2"/>
      <c r="F51" s="2"/>
      <c r="G51" s="2"/>
      <c r="H51" s="2"/>
      <c r="I51" s="2"/>
      <c r="J51" s="2"/>
      <c r="K51" s="2"/>
      <c r="L51" s="2"/>
      <c r="M51" s="4"/>
    </row>
    <row r="52" spans="1:13" ht="16.5" thickTop="1" thickBot="1" x14ac:dyDescent="0.3">
      <c r="A52" s="1"/>
      <c r="B52" s="2"/>
      <c r="C52" s="2"/>
      <c r="D52" s="2"/>
      <c r="E52" s="2"/>
      <c r="F52" s="2"/>
      <c r="G52" s="2"/>
      <c r="H52" s="2"/>
      <c r="I52" s="2"/>
      <c r="J52" s="2"/>
      <c r="K52" s="2"/>
      <c r="L52" s="2"/>
      <c r="M52" s="4"/>
    </row>
    <row r="53" spans="1:13" ht="19.5" thickTop="1" x14ac:dyDescent="0.3">
      <c r="A53" s="1"/>
      <c r="B53" s="17" t="s">
        <v>14</v>
      </c>
      <c r="C53" s="33" t="s">
        <v>33</v>
      </c>
      <c r="D53" s="34"/>
      <c r="E53" s="2"/>
      <c r="F53" s="2"/>
      <c r="G53" s="2"/>
      <c r="H53" s="2"/>
      <c r="I53" s="2"/>
      <c r="J53" s="2"/>
      <c r="K53" s="2"/>
      <c r="L53" s="2"/>
      <c r="M53" s="4"/>
    </row>
    <row r="54" spans="1:13" x14ac:dyDescent="0.25">
      <c r="A54" s="1"/>
      <c r="B54" s="9" t="s">
        <v>13</v>
      </c>
      <c r="C54" s="2"/>
      <c r="D54" s="4"/>
      <c r="E54" s="2"/>
      <c r="F54" s="2"/>
      <c r="G54" s="2"/>
      <c r="H54" s="2"/>
      <c r="I54" s="2"/>
      <c r="J54" s="2"/>
      <c r="K54" s="2"/>
      <c r="L54" s="2"/>
      <c r="M54" s="4"/>
    </row>
    <row r="55" spans="1:13" x14ac:dyDescent="0.25">
      <c r="A55" s="1"/>
      <c r="B55" s="10" t="s">
        <v>12</v>
      </c>
      <c r="C55" s="19">
        <v>1</v>
      </c>
      <c r="D55" s="4" t="s">
        <v>11</v>
      </c>
      <c r="E55" s="2"/>
      <c r="F55" s="2"/>
      <c r="G55" s="2"/>
      <c r="H55" s="2"/>
      <c r="I55" s="2"/>
      <c r="J55" s="2"/>
      <c r="K55" s="2"/>
      <c r="L55" s="2"/>
      <c r="M55" s="4"/>
    </row>
    <row r="56" spans="1:13" x14ac:dyDescent="0.25">
      <c r="A56" s="1"/>
      <c r="B56" s="11" t="s">
        <v>29</v>
      </c>
      <c r="C56" s="19">
        <v>31</v>
      </c>
      <c r="D56" s="4" t="s">
        <v>2</v>
      </c>
      <c r="E56" s="2"/>
      <c r="F56" s="2"/>
      <c r="G56" s="2"/>
      <c r="H56" s="2"/>
      <c r="I56" s="2"/>
      <c r="J56" s="2"/>
      <c r="K56" s="2"/>
      <c r="L56" s="2"/>
      <c r="M56" s="4"/>
    </row>
    <row r="57" spans="1:13" x14ac:dyDescent="0.25">
      <c r="A57" s="1"/>
      <c r="B57" s="11" t="s">
        <v>28</v>
      </c>
      <c r="C57" s="19">
        <v>2.5</v>
      </c>
      <c r="D57" s="4" t="s">
        <v>2</v>
      </c>
      <c r="E57" s="2"/>
      <c r="F57" s="2"/>
      <c r="G57" s="2"/>
      <c r="H57" s="2"/>
      <c r="I57" s="2"/>
      <c r="J57" s="2"/>
      <c r="K57" s="2"/>
      <c r="L57" s="2"/>
      <c r="M57" s="4"/>
    </row>
    <row r="58" spans="1:13" x14ac:dyDescent="0.25">
      <c r="A58" s="1"/>
      <c r="B58" s="11"/>
      <c r="C58" s="2"/>
      <c r="D58" s="4"/>
      <c r="E58" s="2"/>
      <c r="F58" s="2"/>
      <c r="G58" s="2"/>
      <c r="H58" s="2"/>
      <c r="I58" s="2"/>
      <c r="J58" s="2"/>
      <c r="K58" s="2"/>
      <c r="L58" s="2"/>
      <c r="M58" s="4"/>
    </row>
    <row r="59" spans="1:13" x14ac:dyDescent="0.25">
      <c r="A59" s="1"/>
      <c r="B59" s="1"/>
      <c r="C59" s="2"/>
      <c r="D59" s="4"/>
      <c r="E59" s="2"/>
      <c r="F59" s="2"/>
      <c r="G59" s="2"/>
      <c r="H59" s="2"/>
      <c r="I59" s="2"/>
      <c r="J59" s="2"/>
      <c r="K59" s="2"/>
      <c r="L59" s="2"/>
      <c r="M59" s="4"/>
    </row>
    <row r="60" spans="1:13" x14ac:dyDescent="0.25">
      <c r="A60" s="1"/>
      <c r="B60" s="9" t="s">
        <v>10</v>
      </c>
      <c r="C60" s="2"/>
      <c r="D60" s="4"/>
      <c r="E60" s="2"/>
      <c r="F60" s="2"/>
      <c r="G60" s="2"/>
      <c r="H60" s="2"/>
      <c r="I60" s="2"/>
      <c r="J60" s="2"/>
      <c r="K60" s="2"/>
      <c r="L60" s="2"/>
      <c r="M60" s="4"/>
    </row>
    <row r="61" spans="1:13" x14ac:dyDescent="0.25">
      <c r="A61" s="1"/>
      <c r="B61" s="11" t="s">
        <v>9</v>
      </c>
      <c r="C61" s="19">
        <v>7</v>
      </c>
      <c r="D61" s="4"/>
      <c r="E61" s="2"/>
      <c r="F61" s="2"/>
      <c r="G61" s="2"/>
      <c r="H61" s="2"/>
      <c r="I61" s="2"/>
      <c r="J61" s="2"/>
      <c r="K61" s="2"/>
      <c r="L61" s="2"/>
      <c r="M61" s="4"/>
    </row>
    <row r="62" spans="1:13" x14ac:dyDescent="0.25">
      <c r="A62" s="1"/>
      <c r="B62" s="1"/>
      <c r="C62" s="2"/>
      <c r="D62" s="4"/>
      <c r="E62" s="2"/>
      <c r="F62" s="2"/>
      <c r="G62" s="2"/>
      <c r="H62" s="2"/>
      <c r="I62" s="2"/>
      <c r="J62" s="2"/>
      <c r="K62" s="2"/>
      <c r="L62" s="2"/>
      <c r="M62" s="4"/>
    </row>
    <row r="63" spans="1:13" x14ac:dyDescent="0.25">
      <c r="A63" s="1"/>
      <c r="B63" s="9" t="s">
        <v>8</v>
      </c>
      <c r="C63" s="2"/>
      <c r="D63" s="4"/>
      <c r="E63" s="2"/>
      <c r="F63" s="2"/>
      <c r="G63" s="2"/>
      <c r="H63" s="2"/>
      <c r="I63" s="2"/>
      <c r="J63" s="2"/>
      <c r="K63" s="2"/>
      <c r="L63" s="2"/>
      <c r="M63" s="4"/>
    </row>
    <row r="64" spans="1:13" x14ac:dyDescent="0.25">
      <c r="A64" s="1"/>
      <c r="B64" s="11" t="s">
        <v>7</v>
      </c>
      <c r="C64" s="19">
        <v>2</v>
      </c>
      <c r="D64" s="4"/>
      <c r="E64" s="2"/>
      <c r="F64" s="2"/>
      <c r="G64" s="2"/>
      <c r="H64" s="2"/>
      <c r="I64" s="2"/>
      <c r="J64" s="2"/>
      <c r="K64" s="2"/>
      <c r="L64" s="2"/>
      <c r="M64" s="4"/>
    </row>
    <row r="65" spans="1:13" x14ac:dyDescent="0.25">
      <c r="A65" s="1"/>
      <c r="B65" s="11" t="s">
        <v>6</v>
      </c>
      <c r="C65" s="19">
        <v>0</v>
      </c>
      <c r="D65" s="4"/>
      <c r="E65" s="2"/>
      <c r="F65" s="2"/>
      <c r="G65" s="2"/>
      <c r="H65" s="2"/>
      <c r="I65" s="2"/>
      <c r="J65" s="2"/>
      <c r="K65" s="2"/>
      <c r="L65" s="2"/>
      <c r="M65" s="4"/>
    </row>
    <row r="66" spans="1:13" x14ac:dyDescent="0.25">
      <c r="A66" s="1"/>
      <c r="B66" s="11" t="s">
        <v>5</v>
      </c>
      <c r="C66" s="19">
        <v>0</v>
      </c>
      <c r="D66" s="4"/>
      <c r="E66" s="2"/>
      <c r="F66" s="2"/>
      <c r="G66" s="2"/>
      <c r="H66" s="2"/>
      <c r="I66" s="2"/>
      <c r="J66" s="2"/>
      <c r="K66" s="2"/>
      <c r="L66" s="2"/>
      <c r="M66" s="4"/>
    </row>
    <row r="67" spans="1:13" x14ac:dyDescent="0.25">
      <c r="A67" s="1"/>
      <c r="B67" s="11" t="s">
        <v>4</v>
      </c>
      <c r="C67" s="19">
        <v>0</v>
      </c>
      <c r="D67" s="4"/>
      <c r="E67" s="2"/>
      <c r="F67" s="2"/>
      <c r="G67" s="2"/>
      <c r="H67" s="2"/>
      <c r="I67" s="2"/>
      <c r="J67" s="2"/>
      <c r="K67" s="2"/>
      <c r="L67" s="2"/>
      <c r="M67" s="4"/>
    </row>
    <row r="68" spans="1:13" x14ac:dyDescent="0.25">
      <c r="A68" s="1"/>
      <c r="B68" s="1"/>
      <c r="C68" s="2"/>
      <c r="D68" s="4"/>
      <c r="E68" s="2"/>
      <c r="F68" s="2"/>
      <c r="G68" s="2"/>
      <c r="H68" s="2"/>
      <c r="I68" s="2"/>
      <c r="J68" s="2"/>
      <c r="K68" s="2"/>
      <c r="L68" s="2"/>
      <c r="M68" s="4"/>
    </row>
    <row r="69" spans="1:13" x14ac:dyDescent="0.25">
      <c r="A69" s="1"/>
      <c r="B69" s="1"/>
      <c r="C69" s="2"/>
      <c r="D69" s="4"/>
      <c r="E69" s="2"/>
      <c r="F69" s="2"/>
      <c r="G69" s="2"/>
      <c r="H69" s="2"/>
      <c r="I69" s="2"/>
      <c r="J69" s="2"/>
      <c r="K69" s="2"/>
      <c r="L69" s="2"/>
      <c r="M69" s="4"/>
    </row>
    <row r="70" spans="1:13" x14ac:dyDescent="0.25">
      <c r="A70" s="1"/>
      <c r="B70" s="9" t="s">
        <v>3</v>
      </c>
      <c r="C70" s="12">
        <f>SUM((C67*C56)+(C66*C56)+(C65*C56)+(C64*C56)+(C56)+(C57*C61))</f>
        <v>110.5</v>
      </c>
      <c r="D70" s="13" t="s">
        <v>2</v>
      </c>
      <c r="E70" s="2"/>
      <c r="F70" s="2"/>
      <c r="G70" s="2"/>
      <c r="H70" s="2"/>
      <c r="I70" s="2"/>
      <c r="J70" s="2"/>
      <c r="K70" s="2"/>
      <c r="L70" s="2"/>
      <c r="M70" s="4"/>
    </row>
    <row r="71" spans="1:13" x14ac:dyDescent="0.25">
      <c r="A71" s="1"/>
      <c r="B71" s="14" t="s">
        <v>1</v>
      </c>
      <c r="C71" s="15">
        <f>SUM((I15*C70)+(C55*I16))</f>
        <v>37.15</v>
      </c>
      <c r="D71" s="16" t="s">
        <v>0</v>
      </c>
      <c r="E71" s="26"/>
      <c r="F71" s="2"/>
      <c r="G71" s="2"/>
      <c r="H71" s="2"/>
      <c r="I71" s="2"/>
      <c r="J71" s="2"/>
      <c r="K71" s="2"/>
      <c r="L71" s="2"/>
      <c r="M71" s="4"/>
    </row>
    <row r="72" spans="1:13" ht="15.75" thickBot="1" x14ac:dyDescent="0.3">
      <c r="A72" s="1"/>
      <c r="B72" s="5"/>
      <c r="C72" s="6"/>
      <c r="D72" s="7"/>
      <c r="E72" s="2"/>
      <c r="F72" s="2"/>
      <c r="G72" s="2"/>
      <c r="H72" s="2"/>
      <c r="I72" s="2"/>
      <c r="J72" s="2"/>
      <c r="K72" s="2"/>
      <c r="L72" s="2"/>
      <c r="M72" s="4"/>
    </row>
    <row r="73" spans="1:13" ht="15.75" thickTop="1" x14ac:dyDescent="0.25">
      <c r="A73" s="1"/>
      <c r="B73" s="2"/>
      <c r="C73" s="2"/>
      <c r="D73" s="2"/>
      <c r="E73" s="2"/>
      <c r="F73" s="2"/>
      <c r="G73" s="2"/>
      <c r="H73" s="2"/>
      <c r="I73" s="2"/>
      <c r="J73" s="2"/>
      <c r="K73" s="2"/>
      <c r="L73" s="2"/>
      <c r="M73" s="4"/>
    </row>
    <row r="74" spans="1:13" ht="15.75" thickBot="1" x14ac:dyDescent="0.3">
      <c r="A74" s="5"/>
      <c r="B74" s="6"/>
      <c r="C74" s="6"/>
      <c r="D74" s="6"/>
      <c r="E74" s="6"/>
      <c r="F74" s="6"/>
      <c r="G74" s="6"/>
      <c r="H74" s="6"/>
      <c r="I74" s="6"/>
      <c r="J74" s="6"/>
      <c r="K74" s="6"/>
      <c r="L74" s="6"/>
      <c r="M74" s="7"/>
    </row>
    <row r="75" spans="1:13" ht="15.75" thickTop="1" x14ac:dyDescent="0.25"/>
  </sheetData>
  <mergeCells count="14">
    <mergeCell ref="B1:L1"/>
    <mergeCell ref="J10:K10"/>
    <mergeCell ref="J11:K11"/>
    <mergeCell ref="G9:L9"/>
    <mergeCell ref="C53:D53"/>
    <mergeCell ref="B4:L4"/>
    <mergeCell ref="B6:L6"/>
    <mergeCell ref="I16:J16"/>
    <mergeCell ref="G17:K20"/>
    <mergeCell ref="G28:L28"/>
    <mergeCell ref="I15:J15"/>
    <mergeCell ref="G14:K14"/>
    <mergeCell ref="C10:D10"/>
    <mergeCell ref="C32:D3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Scenario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jpaul</dc:creator>
  <cp:lastModifiedBy>jpaul</cp:lastModifiedBy>
  <dcterms:created xsi:type="dcterms:W3CDTF">2015-03-02T18:59:54Z</dcterms:created>
  <dcterms:modified xsi:type="dcterms:W3CDTF">2015-03-02T20:11:09Z</dcterms:modified>
</cp:coreProperties>
</file>